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<sst xmlns="http://schemas.openxmlformats.org/spreadsheetml/2006/main" count="32" uniqueCount="32">
  <si>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</si>
  <si>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ROO010</t>
  </si>
  <si>
    <t xml:space="preserve">m²</t>
  </si>
  <si>
    <t xml:space="preserve">Pintura epoxi sobre suelo de garaje.</t>
  </si>
  <si>
    <r>
      <rPr>
        <sz val="8.25"/>
        <color rgb="FF000000"/>
        <rFont val="Arial"/>
        <family val="2"/>
      </rPr>
      <t xml:space="preserve">Aplicación manual de dos manos de esmalte de dos componentes a base de resina epoxi Esmalte Epoxi al Agua "REVETÓN", color Verde Musgo (RAL 6011), acabado semibrillante, textura lisa, la primera mano diluida con un 10% de agua y la siguiente sin diluir, (rendimiento: 0,1 l/m² cada mano); previa aplicación de una mano de imprimación de dos componentes, a base de resina epoxi en dispersión acuosa "REVETÓN", incolora, acabado satinado, sobre suelo de garaje de hormigón.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</si>
  <si>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</si>
  <si>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</si>
  <si>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</si>
  <si>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</si>
  <si>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</si>
  <si>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</si>
  <si>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</si>
  <si>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mt15rer010b</t>
  </si>
  <si>
    <t xml:space="preserve">l</t>
  </si>
  <si>
    <t xml:space="preserve">Imprimación de dos componentes, a base de resina epoxi en dispersión acuosa "REVETÓN", incolora, acabado satinado, para aplicar con brocha, rodillo o pistola.</t>
  </si>
  <si>
    <t xml:space="preserve">mt27eer020k</t>
  </si>
  <si>
    <t xml:space="preserve">l</t>
  </si>
  <si>
    <t xml:space="preserve">Esmalte de dos componentes Esmalte Epoxi al Agua "REVETÓN", color Verde Musgo (RAL 6011), acabado semibrillante, textura lisa, a base de resina epoxi en dispersión acuosa, pigmentos orgánicos y pigmentos minerales, sin disolventes, con resistencia al deslizamiento Rd&gt;45 según UNE 41901 EX y resbaladicidad clase 3 según CTE, de alta resistencia a la abrasión, con muy bajo contenido de sustancias orgánicas volátiles (VOC) y apto para estar en contacto con agua potable.</t>
  </si>
  <si>
    <t xml:space="preserve">Subtotal materiales:</t>
  </si>
  <si>
    <t xml:space="preserve">Mano de obra</t>
  </si>
  <si>
    <t xml:space="preserve">mo038</t>
  </si>
  <si>
    <t xml:space="preserve">h</t>
  </si>
  <si>
    <t xml:space="preserve">Oficial 1ª pintor.</t>
  </si>
  <si>
    <t xml:space="preserve">mo076</t>
  </si>
  <si>
    <t xml:space="preserve">h</t>
  </si>
  <si>
    <t xml:space="preserve">Ayudante pintor.</t>
  </si>
  <si>
    <t xml:space="preserve">Subtotal mano de obra:</t>
  </si>
  <si>
    <t xml:space="preserve">Costes directos complementarios</t>
  </si>
  <si>
    <t xml:space="preserve">%</t>
  </si>
  <si>
    <t xml:space="preserve">Costes directos complementarios</t>
  </si>
  <si>
    <t xml:space="preserve">Coste de mantenimiento decenal: 25,12€ en los primeros 10 años.</t>
  </si>
  <si>
    <r>
      <rPr>
        <b/>
        <sz val="8.25"/>
        <color rgb="FF000000"/>
        <rFont val="Arial"/>
        <family val="2"/>
      </rPr>
      <t xml:space="preserve">Costes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</si>
</sst>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3.57" customWidth="1"/>
    <col min="3" max="3" width="2.72" customWidth="1"/>
    <col min="4" max="4" width="4.93" customWidth="1"/>
    <col min="5" max="5" width="76.16" customWidth="1"/>
    <col min="6" max="6" width="14.11" customWidth="1"/>
    <col min="7" max="7" width="9.86" customWidth="1"/>
    <col min="8" max="8" width="8.8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55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0.155</v>
      </c>
      <c r="G10" s="12">
        <v>36.05</v>
      </c>
      <c r="H10" s="12">
        <f ca="1">ROUND(INDIRECT(ADDRESS(ROW()+(0), COLUMN()+(-2), 1))*INDIRECT(ADDRESS(ROW()+(0), COLUMN()+(-1), 1)), 2)</f>
        <v>5.59</v>
      </c>
    </row>
    <row r="11" spans="1:8" ht="66.0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3">
        <v>0.2</v>
      </c>
      <c r="G11" s="14">
        <v>11.17</v>
      </c>
      <c r="H11" s="14">
        <f ca="1">ROUND(INDIRECT(ADDRESS(ROW()+(0), COLUMN()+(-2), 1))*INDIRECT(ADDRESS(ROW()+(0), COLUMN()+(-1), 1)), 2)</f>
        <v>2.23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7.82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1">
        <v>0.136</v>
      </c>
      <c r="G14" s="12">
        <v>19.93</v>
      </c>
      <c r="H14" s="12">
        <f ca="1">ROUND(INDIRECT(ADDRESS(ROW()+(0), COLUMN()+(-2), 1))*INDIRECT(ADDRESS(ROW()+(0), COLUMN()+(-1), 1)), 2)</f>
        <v>2.71</v>
      </c>
    </row>
    <row r="15" spans="1:8" ht="13.50" thickBot="1" customHeight="1">
      <c r="A15" s="1" t="s">
        <v>23</v>
      </c>
      <c r="B15" s="1"/>
      <c r="C15" s="10" t="s">
        <v>24</v>
      </c>
      <c r="D15" s="10"/>
      <c r="E15" s="1" t="s">
        <v>25</v>
      </c>
      <c r="F15" s="13">
        <v>0.136</v>
      </c>
      <c r="G15" s="14">
        <v>18.92</v>
      </c>
      <c r="H15" s="14">
        <f ca="1">ROUND(INDIRECT(ADDRESS(ROW()+(0), COLUMN()+(-2), 1))*INDIRECT(ADDRESS(ROW()+(0), COLUMN()+(-1), 1)), 2)</f>
        <v>2.57</v>
      </c>
    </row>
    <row r="16" spans="1:8" ht="13.50" thickBot="1" customHeight="1">
      <c r="A16" s="15"/>
      <c r="B16" s="15"/>
      <c r="C16" s="15"/>
      <c r="D16" s="15"/>
      <c r="E16" s="15"/>
      <c r="F16" s="9" t="s">
        <v>26</v>
      </c>
      <c r="G16" s="9"/>
      <c r="H16" s="17">
        <f ca="1">ROUND(SUM(INDIRECT(ADDRESS(ROW()+(-1), COLUMN()+(0), 1)),INDIRECT(ADDRESS(ROW()+(-2), COLUMN()+(0), 1))), 2)</f>
        <v>5.28</v>
      </c>
    </row>
    <row r="17" spans="1:8" ht="13.50" thickBot="1" customHeight="1">
      <c r="A17" s="15">
        <v>3</v>
      </c>
      <c r="B17" s="15"/>
      <c r="C17" s="15"/>
      <c r="D17" s="15"/>
      <c r="E17" s="18" t="s">
        <v>27</v>
      </c>
      <c r="F17" s="18"/>
      <c r="G17" s="15"/>
      <c r="H17" s="15"/>
    </row>
    <row r="18" spans="1:8" ht="13.50" thickBot="1" customHeight="1">
      <c r="A18" s="19"/>
      <c r="B18" s="19"/>
      <c r="C18" s="20" t="s">
        <v>28</v>
      </c>
      <c r="D18" s="20"/>
      <c r="E18" s="19" t="s">
        <v>29</v>
      </c>
      <c r="F18" s="13">
        <v>2</v>
      </c>
      <c r="G18" s="14">
        <f ca="1">ROUND(SUM(INDIRECT(ADDRESS(ROW()+(-2), COLUMN()+(1), 1)),INDIRECT(ADDRESS(ROW()+(-6), COLUMN()+(1), 1))), 2)</f>
        <v>13.1</v>
      </c>
      <c r="H18" s="14">
        <f ca="1">ROUND(INDIRECT(ADDRESS(ROW()+(0), COLUMN()+(-2), 1))*INDIRECT(ADDRESS(ROW()+(0), COLUMN()+(-1), 1))/100, 2)</f>
        <v>0.26</v>
      </c>
    </row>
    <row r="19" spans="1:8" ht="13.50" thickBot="1" customHeight="1">
      <c r="A19" s="21" t="s">
        <v>30</v>
      </c>
      <c r="B19" s="21"/>
      <c r="C19" s="22"/>
      <c r="D19" s="22"/>
      <c r="E19" s="23"/>
      <c r="F19" s="24" t="s">
        <v>31</v>
      </c>
      <c r="G19" s="25"/>
      <c r="H19" s="26">
        <f ca="1">ROUND(SUM(INDIRECT(ADDRESS(ROW()+(-1), COLUMN()+(0), 1)),INDIRECT(ADDRESS(ROW()+(-3), COLUMN()+(0), 1)),INDIRECT(ADDRESS(ROW()+(-7), COLUMN()+(0), 1))), 2)</f>
        <v>13.36</v>
      </c>
    </row>
  </sheetData>
  <mergeCells count="33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F12:G12"/>
    <mergeCell ref="A13:B13"/>
    <mergeCell ref="C13:D13"/>
    <mergeCell ref="E13:F13"/>
    <mergeCell ref="A14:B14"/>
    <mergeCell ref="C14:D14"/>
    <mergeCell ref="A15:B15"/>
    <mergeCell ref="C15:D15"/>
    <mergeCell ref="A16:B16"/>
    <mergeCell ref="C16:D16"/>
    <mergeCell ref="F16:G16"/>
    <mergeCell ref="A17:B17"/>
    <mergeCell ref="C17:D17"/>
    <mergeCell ref="E17:F17"/>
    <mergeCell ref="A18:B18"/>
    <mergeCell ref="C18:D18"/>
    <mergeCell ref="A19:E19"/>
    <mergeCell ref="F19:G19"/>
  </mergeCells>
  <pageMargins left="0.147638" right="0.147638" top="0.206693" bottom="0.206693" header="0.0" footer="0.0"/>
  <pageSetup paperSize="9" orientation="portrait"/>
  <rowBreaks count="0" manualBreakCount="0">
    </rowBreaks>
</worksheet>
</file>